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<sst xmlns="http://schemas.openxmlformats.org/spreadsheetml/2006/main" count="53" uniqueCount="48">
  <si>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title</t>
  </si>
  <si>
    <t>cooling of kiln exit gases by water</t>
  </si>
  <si>
    <t>symbol</t>
  </si>
  <si>
    <t>unit</t>
  </si>
  <si>
    <t>equation</t>
  </si>
  <si>
    <t>example</t>
  </si>
  <si>
    <t>dry</t>
  </si>
  <si>
    <t>W2</t>
  </si>
  <si>
    <t>kg/kg</t>
  </si>
  <si>
    <t>to be added</t>
  </si>
  <si>
    <t>for cooling</t>
  </si>
  <si>
    <t>W1</t>
  </si>
  <si>
    <t>temp. of gas</t>
  </si>
  <si>
    <t>leaving kiln/</t>
  </si>
  <si>
    <t>preheater</t>
  </si>
  <si>
    <t>T1</t>
  </si>
  <si>
    <t>temp.of gas</t>
  </si>
  <si>
    <t>after cooling</t>
  </si>
  <si>
    <t>T2</t>
  </si>
  <si>
    <t>temp. of water</t>
  </si>
  <si>
    <t>T3</t>
  </si>
  <si>
    <t>W2(0.248)*(T1-T2)=W1(657-T3)+W1(0.48)(T2-100)</t>
  </si>
  <si>
    <t>657-T3</t>
  </si>
  <si>
    <t>0.48(T2-100)</t>
  </si>
  <si>
    <t>W1=H28/(H29+H30)</t>
  </si>
  <si>
    <t xml:space="preserve">water </t>
  </si>
  <si>
    <t xml:space="preserve">density of </t>
  </si>
  <si>
    <t>kiln exit gas</t>
  </si>
  <si>
    <t>wt. of exit gas</t>
  </si>
  <si>
    <t>wt. of water</t>
  </si>
  <si>
    <t>W2(0.248)*(T1-T2)</t>
  </si>
  <si>
    <t>This work out can also be used to calculate water to be added in the conditioning</t>
  </si>
  <si>
    <t>tower preceding the esp</t>
  </si>
  <si>
    <t>where,</t>
  </si>
  <si>
    <t>in the example,</t>
  </si>
  <si>
    <r>
      <t>kg/nm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</si>
  <si>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</si>
  <si>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t>Weight of water to be added /sprayed into kiln / preheater gases</t>
  </si>
  <si>
    <t>to bring down their teemp. can be calculated as follow</t>
  </si>
  <si>
    <r>
      <t>o</t>
    </r>
    <r>
      <rPr>
        <sz val="10"/>
        <rFont val="Arial"/>
        <family val="0"/>
      </rPr>
      <t xml:space="preserve"> c</t>
    </r>
  </si>
  <si>
    <t>clinker</t>
  </si>
  <si>
    <t>water sprayed</t>
  </si>
  <si>
    <t>kg/nm3</t>
  </si>
  <si>
    <t>of gas</t>
  </si>
  <si>
    <t>source: Cement Manager's Handbook</t>
  </si>
  <si>
    <t>inputs</t>
  </si>
  <si>
    <t>calculated outputs</t>
  </si>
  <si>
    <t>W1.81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</si>
</sst>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150" zoomScaleNormal="150" zoomScalePageLayoutView="0" workbookViewId="0" topLeftCell="A1">
      <selection activeCell="F31" sqref="F31"/>
    </sheetView>
  </sheetViews>
  <sheetFormatPr defaultColWidth="9.140625" defaultRowHeight="12.75"/>
  <cols>
    <col min="1" max="1" width="15.00390625" style="0" customWidth="1"/>
    <col min="2" max="2" width="8.140625" style="0" customWidth="1"/>
    <col min="3" max="4" width="6.7109375" style="0" customWidth="1"/>
    <col min="5" max="5" width="20.7109375" style="0" customWidth="1"/>
  </cols>
  <sheetData>
    <row r="2" ht="12.75">
      <c r="B2" s="13" t="s">
        <v>47</v>
      </c>
    </row>
    <row r="4" spans="3:10" ht="12.75">
      <c r="C4" s="14"/>
      <c r="D4" s="14"/>
      <c r="E4" s="14"/>
      <c r="J4" s="1"/>
    </row>
    <row r="6" spans="3:5" ht="12.75">
      <c r="C6" s="15" t="s">
        <v>1</v>
      </c>
      <c r="D6" s="15"/>
      <c r="E6" s="15"/>
    </row>
    <row r="8" spans="1:6" ht="12.75">
      <c r="A8" t="s">
        <v>0</v>
      </c>
      <c r="B8" t="s">
        <v>2</v>
      </c>
      <c r="C8" t="s">
        <v>3</v>
      </c>
      <c r="D8" t="s">
        <v>4</v>
      </c>
      <c r="F8" t="s">
        <v>5</v>
      </c>
    </row>
    <row r="11" spans="2:7" ht="12.75">
      <c r="B11" s="14" t="s">
        <v>37</v>
      </c>
      <c r="C11" s="14"/>
      <c r="D11" s="14"/>
      <c r="E11" s="14"/>
      <c r="F11" s="14"/>
      <c r="G11" s="14"/>
    </row>
    <row r="12" spans="2:7" ht="12.75">
      <c r="B12" s="14" t="s">
        <v>38</v>
      </c>
      <c r="C12" s="14"/>
      <c r="D12" s="14"/>
      <c r="E12" s="14"/>
      <c r="F12" s="14"/>
      <c r="G12" s="14"/>
    </row>
    <row r="14" ht="12.75">
      <c r="C14" t="s">
        <v>21</v>
      </c>
    </row>
    <row r="15" ht="12.75">
      <c r="B15" t="s">
        <v>33</v>
      </c>
    </row>
    <row r="16" spans="1:3" ht="12.75">
      <c r="A16" t="s">
        <v>28</v>
      </c>
      <c r="B16" s="1" t="s">
        <v>7</v>
      </c>
      <c r="C16" s="1" t="s">
        <v>8</v>
      </c>
    </row>
    <row r="17" spans="1:6" ht="12.75">
      <c r="A17" t="s">
        <v>6</v>
      </c>
      <c r="B17" s="1"/>
      <c r="C17" s="1"/>
      <c r="F17" s="5">
        <v>2.24</v>
      </c>
    </row>
    <row r="18" spans="1:6" ht="12.75">
      <c r="A18" t="s">
        <v>29</v>
      </c>
      <c r="B18" s="1"/>
      <c r="C18" s="1"/>
      <c r="F18" s="1"/>
    </row>
    <row r="19" spans="1:6" ht="12.75">
      <c r="A19" t="s">
        <v>9</v>
      </c>
      <c r="B19" s="1"/>
      <c r="C19" s="1"/>
      <c r="F19" s="1"/>
    </row>
    <row r="20" spans="1:6" ht="12.75">
      <c r="A20" t="s">
        <v>10</v>
      </c>
      <c r="B20" s="1" t="s">
        <v>11</v>
      </c>
      <c r="C20" s="1" t="s">
        <v>8</v>
      </c>
      <c r="F20" s="1"/>
    </row>
    <row r="21" spans="1:6" ht="12.75">
      <c r="A21" t="s">
        <v>12</v>
      </c>
      <c r="B21" s="1"/>
      <c r="C21" s="1"/>
      <c r="F21" s="1"/>
    </row>
    <row r="22" spans="1:11" ht="14.25">
      <c r="A22" t="s">
        <v>13</v>
      </c>
      <c r="B22" s="1"/>
      <c r="C22" s="1"/>
      <c r="F22" s="1"/>
      <c r="K22" s="3"/>
    </row>
    <row r="23" spans="1:6" ht="14.25">
      <c r="A23" t="s">
        <v>14</v>
      </c>
      <c r="B23" s="1" t="s">
        <v>15</v>
      </c>
      <c r="C23" s="3" t="s">
        <v>39</v>
      </c>
      <c r="F23" s="5">
        <v>350</v>
      </c>
    </row>
    <row r="24" spans="2:6" ht="12.75">
      <c r="B24" s="1"/>
      <c r="C24" s="1"/>
      <c r="F24" s="1"/>
    </row>
    <row r="25" spans="1:6" ht="12.75">
      <c r="A25" t="s">
        <v>16</v>
      </c>
      <c r="B25" s="1"/>
      <c r="C25" s="1"/>
      <c r="F25" s="1"/>
    </row>
    <row r="26" spans="1:6" ht="14.25">
      <c r="A26" t="s">
        <v>17</v>
      </c>
      <c r="B26" s="1" t="s">
        <v>18</v>
      </c>
      <c r="C26" s="3" t="s">
        <v>39</v>
      </c>
      <c r="F26" s="5">
        <v>140</v>
      </c>
    </row>
    <row r="27" spans="2:6" ht="12.75">
      <c r="B27" s="1"/>
      <c r="C27" s="1"/>
      <c r="F27" s="1"/>
    </row>
    <row r="28" spans="1:6" ht="14.25">
      <c r="A28" t="s">
        <v>19</v>
      </c>
      <c r="B28" s="1" t="s">
        <v>20</v>
      </c>
      <c r="C28" s="3" t="s">
        <v>39</v>
      </c>
      <c r="F28" s="5">
        <v>30</v>
      </c>
    </row>
    <row r="29" ht="12.75">
      <c r="F29" s="1"/>
    </row>
    <row r="30" spans="4:6" ht="12.75">
      <c r="D30" t="s">
        <v>30</v>
      </c>
      <c r="F30" s="6">
        <f>+F17*0.248*(F23-F26)</f>
        <v>116.6592</v>
      </c>
    </row>
    <row r="31" spans="4:6" ht="12.75">
      <c r="D31" t="s">
        <v>22</v>
      </c>
      <c r="F31" s="7">
        <f>657-F28</f>
        <v>627</v>
      </c>
    </row>
    <row r="32" spans="4:6" ht="12.75">
      <c r="D32" t="s">
        <v>23</v>
      </c>
      <c r="F32" s="7">
        <f>0.48*(F26-100)</f>
        <v>19.2</v>
      </c>
    </row>
    <row r="33" spans="3:6" ht="12.75">
      <c r="C33" t="s">
        <v>8</v>
      </c>
      <c r="D33" t="s">
        <v>24</v>
      </c>
      <c r="F33" s="8">
        <f>+F30/(F31+F32)</f>
        <v>0.18053110492107705</v>
      </c>
    </row>
    <row r="34" spans="1:3" ht="12.75">
      <c r="A34" t="s">
        <v>25</v>
      </c>
      <c r="C34" s="1"/>
    </row>
    <row r="35" spans="1:6" ht="12.75">
      <c r="A35" t="s">
        <v>34</v>
      </c>
      <c r="C35" s="1"/>
      <c r="F35" s="2"/>
    </row>
    <row r="36" spans="1:6" ht="12.75">
      <c r="A36" t="s">
        <v>26</v>
      </c>
      <c r="C36" s="1"/>
      <c r="F36" s="1"/>
    </row>
    <row r="37" spans="1:6" ht="14.25">
      <c r="A37" t="s">
        <v>27</v>
      </c>
      <c r="C37" s="1" t="s">
        <v>35</v>
      </c>
      <c r="F37" s="5">
        <v>1.32</v>
      </c>
    </row>
    <row r="38" spans="1:6" ht="14.25">
      <c r="A38" t="s">
        <v>27</v>
      </c>
      <c r="C38" s="1" t="s">
        <v>36</v>
      </c>
      <c r="F38" s="9">
        <f>+F17/F37</f>
        <v>1.696969696969697</v>
      </c>
    </row>
    <row r="39" ht="12.75">
      <c r="C39" t="s">
        <v>40</v>
      </c>
    </row>
    <row r="40" spans="1:6" ht="12.75">
      <c r="A40" t="s">
        <v>41</v>
      </c>
      <c r="C40" s="1" t="s">
        <v>42</v>
      </c>
      <c r="F40" s="10">
        <f>+F33/F38</f>
        <v>0.10638440111420612</v>
      </c>
    </row>
    <row r="41" ht="12.75">
      <c r="C41" s="1" t="s">
        <v>43</v>
      </c>
    </row>
    <row r="43" ht="12.75">
      <c r="A43" t="s">
        <v>31</v>
      </c>
    </row>
    <row r="44" ht="12.75">
      <c r="A44" t="s">
        <v>32</v>
      </c>
    </row>
    <row r="45" spans="3:5" ht="12.75">
      <c r="C45" s="11"/>
      <c r="E45" t="s">
        <v>45</v>
      </c>
    </row>
    <row r="46" spans="3:5" ht="12.75">
      <c r="C46" s="12"/>
      <c r="E46" t="s">
        <v>46</v>
      </c>
    </row>
    <row r="50" spans="1:6" ht="12.75">
      <c r="A50" s="4"/>
      <c r="D50" s="14" t="s">
        <v>44</v>
      </c>
      <c r="E50" s="14"/>
      <c r="F50" s="14"/>
    </row>
  </sheetData>
  <sheetProtection/>
  <mergeCells count="5">
    <mergeCell ref="D50:F50"/>
    <mergeCell ref="C4:E4"/>
    <mergeCell ref="C6:E6"/>
    <mergeCell ref="B11:G11"/>
    <mergeCell ref="B12:G12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Deolalkar</cp:lastModifiedBy>
  <cp:lastPrinted>2006-05-31T05:07:01Z</cp:lastPrinted>
  <dcterms:created xsi:type="dcterms:W3CDTF">2003-05-09T04:33:46Z</dcterms:created>
  <dcterms:modified xsi:type="dcterms:W3CDTF">2019-08-04T12:01:02Z</dcterms:modified>
  <cp:category/>
  <cp:version/>
  <cp:contentType/>
  <cp:contentStatus/>
</cp:coreProperties>
</file>